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4952" windowHeight="8616" activeTab="0"/>
  </bookViews>
  <sheets>
    <sheet name="Sheet1" sheetId="1" r:id="rId1"/>
    <sheet name="Sheet2" sheetId="2" r:id="rId2"/>
    <sheet name="Sheet3" sheetId="3" r:id="rId3"/>
  </sheets>
  <definedNames>
    <definedName name="price">'Sheet1'!$B$10:$D$25</definedName>
  </definedNames>
  <calcPr fullCalcOnLoad="1"/>
</workbook>
</file>

<file path=xl/sharedStrings.xml><?xml version="1.0" encoding="utf-8"?>
<sst xmlns="http://schemas.openxmlformats.org/spreadsheetml/2006/main" count="48" uniqueCount="48">
  <si>
    <t>Фото</t>
  </si>
  <si>
    <t>Артикул</t>
  </si>
  <si>
    <t>sales@gdhuawei.ru</t>
  </si>
  <si>
    <t>Основные характеристики</t>
  </si>
  <si>
    <t>+7 (8332) 43-16-15</t>
  </si>
  <si>
    <t>QW-750</t>
  </si>
  <si>
    <t>REH-1E</t>
  </si>
  <si>
    <t>REH-1.5E</t>
  </si>
  <si>
    <t>REH-2E</t>
  </si>
  <si>
    <t>REH-3E</t>
  </si>
  <si>
    <t>РРЦ (рекомендуемая розничная цена), руб</t>
  </si>
  <si>
    <t>QW-950</t>
  </si>
  <si>
    <t>QW-1100</t>
  </si>
  <si>
    <t>Напряжение: 220 В
Частота: 50 Гц
Мощность: 750 Вт
Сила тока: 4 А
Давление: 720/1790 Па
Поток: 500 м3/ч
Скор. вращ.: 2700 об/мин</t>
  </si>
  <si>
    <t>Напряжение: 220 В
Частота: 50 Гц
Мощность: 950 Вт
Сила тока: 5 А
Давление: 790/1950 Па
Поток: 520 м3/ч
Скор. вращ.: 2700 об/мин</t>
  </si>
  <si>
    <t>Напряжение: 220 В
Частота: 50 Гц
Мощность: 1100 Вт
Сила тока: 6 А
Давление: 870/2100 Па
Поток: 550 м3/ч
Скор. вращ.: 2700 об/мин</t>
  </si>
  <si>
    <t>Напряжение: 220 В
Частота: 50 Гц
Мощность: 1500 Вт
Сила тока: 7 А
Давление: 1125/2150 Па
Поток: 625 м3/ч
Скор. вращ.: 2700 об/мин</t>
  </si>
  <si>
    <t>Дефлэйтор B1</t>
  </si>
  <si>
    <t>Дефлэйтор B</t>
  </si>
  <si>
    <t>RP-1000E</t>
  </si>
  <si>
    <t>Напряжение: 220 В
Частота: 50 Гц
Мощность: 1000 Вт
Давление: ≥3.2±0.1 psi</t>
  </si>
  <si>
    <t>Длина 53 см
Для моделей: QW-1100, QW-1500, REH-1E, REH-1.5E, REH-2E</t>
  </si>
  <si>
    <t xml:space="preserve">Длина 30 см
Для моделей: QW-1100, QW-1500, REH-1E, REH-1.5E, REH-2E
</t>
  </si>
  <si>
    <t>8-800-201-16-21</t>
  </si>
  <si>
    <t>Напряжение: 220-240 В
Частота: 50 Гц
Мощность: 1800/1100 Вт (1.5 лс)
Сила тока: 8 А
Пусковой ток: 13 А
Давление: 1135/1500 Па
Поток: 610 м3/ч
Скор. вращ.: 2700 об/мин</t>
  </si>
  <si>
    <t>Напряжение: 220-240 В
Частота: 50 Гц
Мощность: 1200/950 Вт (1 лс)
Сила тока: 5 А
Пусковой ток: 12 А
Давление: 875/1200 Па
Поток: 550 м3/ч
Скор. вращ.: 2700 об/мин</t>
  </si>
  <si>
    <t>Напряжение: 220-240 В
Частота: 50 Гц
Мощность: 2400/1500 Вт (2лс)
Сила тока: 11 А
Пусковой ток: 20 А
Давление: 1300/1750 Па
Поток: 680 м3/ч
Скор. вращ.: 2700 об/мин</t>
  </si>
  <si>
    <t>Напряжение: 220-240 В
Частота: 50 Гц
Мощность: 2800/2200 Вт (3лс)
Сила тока: 13 А
Пусковой ток: 22.5 А
Давление: 1500/1900 Па
Поток: 900 м3/ч
Скор. вращ.: 2700 об/мин</t>
  </si>
  <si>
    <t>RP-800E</t>
  </si>
  <si>
    <t>Напряжение: 220 В
Частота: 50 Гц
Мощность: 800 Вт
Давление: ≥2.2±0.1 psi</t>
  </si>
  <si>
    <t>Нагреватель HT-1ES</t>
  </si>
  <si>
    <t>Напряжение: 220-240 В
Частота: 50 Гц
Мощность: 2500 Вт
Для моделей: QW-1100, QW-1500, REH-1E, REH-1.5E, REH-2E</t>
  </si>
  <si>
    <t>Напряжение: 220 В
Частота: 50 Гц
Мощность: 800 Вт
Поток: 3.5 м3/мин</t>
  </si>
  <si>
    <t>Air pump</t>
  </si>
  <si>
    <t xml:space="preserve"> QW-1500</t>
  </si>
  <si>
    <t>GW-1E</t>
  </si>
  <si>
    <t>Напряжение: 220 В
Частота: 50 Гц
Мощность: 280-300 Вт
Давление: 1000 Па
Поток: 300 м3/ч
Скор. вращ.: 2700 об/мин</t>
  </si>
  <si>
    <t>GW-3E</t>
  </si>
  <si>
    <t>Напряжение: 220 В
Частота: 50 Гц
Мощность: 450-520 Вт
Давление: 1380 Па
Поток: 435 м3/ч
Скор. вращ.: 2650 об/мин</t>
  </si>
  <si>
    <t>ОПТ_10, руб (сумма покупок 100-575 тыс. руб)</t>
  </si>
  <si>
    <t>ОПТ_15, руб (сумма покупок 575-1150 тыс. руб)</t>
  </si>
  <si>
    <t>ОПТ_20, руб (сумма покупок 1150-1850 тыс. руб)</t>
  </si>
  <si>
    <t>ОПТ_25, руб (сумма покупок 1850-2750 тыс. руб)</t>
  </si>
  <si>
    <t>ОПТ_30, руб (сумма покупок &gt;2750 тыс. руб)</t>
  </si>
  <si>
    <t>GW-2E</t>
  </si>
  <si>
    <t>Напряжение: 220 В
Частота: 50 Гц
Мощность: 330 Вт
Давление: 1050 Па
Поток: 375 м3/ч
Скор. вращ.: 2650 об/мин</t>
  </si>
  <si>
    <t>GW-4E</t>
  </si>
  <si>
    <t>Напряжение: 220 В
Частота: 50 Гц
Мощность: 650-720 Вт
Давление: 1680 Па
Поток: 505 м3/ч
Скор. вращ.: 2750 об/мин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</si>
</sst>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US$&quot;#,##0_);\(&quot;US$&quot;#,##0\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ahoma"/>
      <family val="2"/>
    </font>
    <font>
      <sz val="10"/>
      <name val="Tahoma"/>
      <family val="2"/>
    </font>
    <font>
      <sz val="12"/>
      <color indexed="53"/>
      <name val="Tahoma"/>
      <family val="2"/>
    </font>
    <font>
      <sz val="12"/>
      <color indexed="52"/>
      <name val="Tahoma"/>
      <family val="2"/>
    </font>
    <font>
      <sz val="11"/>
      <color indexed="52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u val="single"/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1"/>
      <color rgb="FFEB3233"/>
      <name val="Tahoma"/>
      <family val="2"/>
    </font>
    <font>
      <sz val="12"/>
      <color rgb="FFEB32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F1B2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11" fillId="0" borderId="0" xfId="42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png" /><Relationship Id="rId8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276225" cy="333375"/>
    <xdr:sp>
      <xdr:nvSpPr>
        <xdr:cNvPr id="1" name="AutoShape 126" descr="Шнур капроновый 6мм"/>
        <xdr:cNvSpPr>
          <a:spLocks noChangeAspect="1"/>
        </xdr:cNvSpPr>
      </xdr:nvSpPr>
      <xdr:spPr>
        <a:xfrm>
          <a:off x="0" y="193643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76225" cy="333375"/>
    <xdr:sp>
      <xdr:nvSpPr>
        <xdr:cNvPr id="2" name="AutoShape 128" descr="Шнур капроновый 6мм"/>
        <xdr:cNvSpPr>
          <a:spLocks noChangeAspect="1"/>
        </xdr:cNvSpPr>
      </xdr:nvSpPr>
      <xdr:spPr>
        <a:xfrm>
          <a:off x="0" y="193643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18</xdr:row>
      <xdr:rowOff>209550</xdr:rowOff>
    </xdr:from>
    <xdr:to>
      <xdr:col>0</xdr:col>
      <xdr:colOff>819150</xdr:colOff>
      <xdr:row>18</xdr:row>
      <xdr:rowOff>1000125</xdr:rowOff>
    </xdr:to>
    <xdr:pic>
      <xdr:nvPicPr>
        <xdr:cNvPr id="3" name="Рисунок 11" descr="D:\REH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687175"/>
          <a:ext cx="609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133350</xdr:rowOff>
    </xdr:from>
    <xdr:to>
      <xdr:col>0</xdr:col>
      <xdr:colOff>876300</xdr:colOff>
      <xdr:row>19</xdr:row>
      <xdr:rowOff>1114425</xdr:rowOff>
    </xdr:to>
    <xdr:pic>
      <xdr:nvPicPr>
        <xdr:cNvPr id="4" name="Рисунок 12" descr="D:\REH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06830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104775</xdr:rowOff>
    </xdr:from>
    <xdr:to>
      <xdr:col>0</xdr:col>
      <xdr:colOff>885825</xdr:colOff>
      <xdr:row>20</xdr:row>
      <xdr:rowOff>1104900</xdr:rowOff>
    </xdr:to>
    <xdr:pic>
      <xdr:nvPicPr>
        <xdr:cNvPr id="5" name="Рисунок 13" descr="D:\REH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630400"/>
          <a:ext cx="771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19050</xdr:rowOff>
    </xdr:from>
    <xdr:to>
      <xdr:col>0</xdr:col>
      <xdr:colOff>933450</xdr:colOff>
      <xdr:row>21</xdr:row>
      <xdr:rowOff>1104900</xdr:rowOff>
    </xdr:to>
    <xdr:pic>
      <xdr:nvPicPr>
        <xdr:cNvPr id="6" name="Рисунок 14" descr="D:\REH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2580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971550</xdr:colOff>
      <xdr:row>6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009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66675</xdr:rowOff>
    </xdr:from>
    <xdr:to>
      <xdr:col>0</xdr:col>
      <xdr:colOff>933450</xdr:colOff>
      <xdr:row>15</xdr:row>
      <xdr:rowOff>1057275</xdr:rowOff>
    </xdr:to>
    <xdr:pic>
      <xdr:nvPicPr>
        <xdr:cNvPr id="8" name="Рисунок 10" descr="D:\QW копи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886700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57150</xdr:rowOff>
    </xdr:from>
    <xdr:to>
      <xdr:col>0</xdr:col>
      <xdr:colOff>942975</xdr:colOff>
      <xdr:row>16</xdr:row>
      <xdr:rowOff>1076325</xdr:rowOff>
    </xdr:to>
    <xdr:pic>
      <xdr:nvPicPr>
        <xdr:cNvPr id="9" name="Рисунок 10" descr="D:\QW копи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105900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47625</xdr:rowOff>
    </xdr:from>
    <xdr:to>
      <xdr:col>0</xdr:col>
      <xdr:colOff>1009650</xdr:colOff>
      <xdr:row>17</xdr:row>
      <xdr:rowOff>1143000</xdr:rowOff>
    </xdr:to>
    <xdr:pic>
      <xdr:nvPicPr>
        <xdr:cNvPr id="10" name="Рисунок 10" descr="D:\QW копи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306050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23</xdr:row>
      <xdr:rowOff>0</xdr:rowOff>
    </xdr:from>
    <xdr:ext cx="276225" cy="323850"/>
    <xdr:sp>
      <xdr:nvSpPr>
        <xdr:cNvPr id="11" name="AutoShape 126" descr="Шнур капроновый 6мм"/>
        <xdr:cNvSpPr>
          <a:spLocks noChangeAspect="1"/>
        </xdr:cNvSpPr>
      </xdr:nvSpPr>
      <xdr:spPr>
        <a:xfrm>
          <a:off x="0" y="182975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76225" cy="323850"/>
    <xdr:sp>
      <xdr:nvSpPr>
        <xdr:cNvPr id="12" name="AutoShape 128" descr="Шнур капроновый 6мм"/>
        <xdr:cNvSpPr>
          <a:spLocks noChangeAspect="1"/>
        </xdr:cNvSpPr>
      </xdr:nvSpPr>
      <xdr:spPr>
        <a:xfrm>
          <a:off x="0" y="182975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0</xdr:col>
      <xdr:colOff>219075</xdr:colOff>
      <xdr:row>23</xdr:row>
      <xdr:rowOff>161925</xdr:rowOff>
    </xdr:from>
    <xdr:to>
      <xdr:col>0</xdr:col>
      <xdr:colOff>838200</xdr:colOff>
      <xdr:row>23</xdr:row>
      <xdr:rowOff>962025</xdr:rowOff>
    </xdr:to>
    <xdr:pic>
      <xdr:nvPicPr>
        <xdr:cNvPr id="13" name="Рисунок 16" descr="C:\work\!!Сандэ Золотое изобилие с бокалом Шато Лафит 1787 года\Сайт\Huawei\Дефлэйтор\df_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8459450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161925</xdr:rowOff>
    </xdr:from>
    <xdr:to>
      <xdr:col>0</xdr:col>
      <xdr:colOff>800100</xdr:colOff>
      <xdr:row>14</xdr:row>
      <xdr:rowOff>933450</xdr:rowOff>
    </xdr:to>
    <xdr:pic>
      <xdr:nvPicPr>
        <xdr:cNvPr id="14" name="Рисунок 10" descr="D:\QW копи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7627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24</xdr:row>
      <xdr:rowOff>28575</xdr:rowOff>
    </xdr:from>
    <xdr:to>
      <xdr:col>0</xdr:col>
      <xdr:colOff>847725</xdr:colOff>
      <xdr:row>24</xdr:row>
      <xdr:rowOff>1104900</xdr:rowOff>
    </xdr:to>
    <xdr:pic>
      <xdr:nvPicPr>
        <xdr:cNvPr id="15" name="Рисунок 16" descr="C:\work\!!Сандэ Золотое изобилие с бокалом Шато Лафит 1787 года\Сайт\Huawei\Дефлэйтор\df_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9392900"/>
          <a:ext cx="647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47625</xdr:rowOff>
    </xdr:from>
    <xdr:to>
      <xdr:col>0</xdr:col>
      <xdr:colOff>962025</xdr:colOff>
      <xdr:row>13</xdr:row>
      <xdr:rowOff>990600</xdr:rowOff>
    </xdr:to>
    <xdr:pic>
      <xdr:nvPicPr>
        <xdr:cNvPr id="16" name="Рисунок 22" descr="D:\w2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55530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</xdr:row>
      <xdr:rowOff>95250</xdr:rowOff>
    </xdr:from>
    <xdr:to>
      <xdr:col>0</xdr:col>
      <xdr:colOff>942975</xdr:colOff>
      <xdr:row>11</xdr:row>
      <xdr:rowOff>923925</xdr:rowOff>
    </xdr:to>
    <xdr:pic>
      <xdr:nvPicPr>
        <xdr:cNvPr id="17" name="Рисунок 23" descr="D:\w2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346710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95250</xdr:rowOff>
    </xdr:from>
    <xdr:to>
      <xdr:col>0</xdr:col>
      <xdr:colOff>914400</xdr:colOff>
      <xdr:row>22</xdr:row>
      <xdr:rowOff>942975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741170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</xdr:row>
      <xdr:rowOff>133350</xdr:rowOff>
    </xdr:from>
    <xdr:to>
      <xdr:col>0</xdr:col>
      <xdr:colOff>819150</xdr:colOff>
      <xdr:row>10</xdr:row>
      <xdr:rowOff>704850</xdr:rowOff>
    </xdr:to>
    <xdr:pic>
      <xdr:nvPicPr>
        <xdr:cNvPr id="19" name="Рисунок 23" descr="D:\w2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53365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133350</xdr:rowOff>
    </xdr:from>
    <xdr:to>
      <xdr:col>0</xdr:col>
      <xdr:colOff>876300</xdr:colOff>
      <xdr:row>12</xdr:row>
      <xdr:rowOff>933450</xdr:rowOff>
    </xdr:to>
    <xdr:pic>
      <xdr:nvPicPr>
        <xdr:cNvPr id="20" name="Рисунок 21" descr="D:\w2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572000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14.25390625" style="3" customWidth="1"/>
    <col min="2" max="2" width="13.50390625" style="4" customWidth="1"/>
    <col min="3" max="3" width="26.75390625" style="4" customWidth="1"/>
    <col min="4" max="4" width="12.125" style="3" customWidth="1"/>
    <col min="5" max="5" width="12.125" style="9" customWidth="1"/>
    <col min="6" max="6" width="13.25390625" style="9" customWidth="1"/>
    <col min="7" max="8" width="13.375" style="9" bestFit="1" customWidth="1"/>
    <col min="9" max="9" width="13.50390625" style="9" customWidth="1"/>
    <col min="10" max="16384" width="8.75390625" style="3" customWidth="1"/>
  </cols>
  <sheetData>
    <row r="1" spans="5:9" ht="15">
      <c r="E1" s="5"/>
      <c r="F1" s="5"/>
      <c r="G1" s="5"/>
      <c r="H1" s="5"/>
      <c r="I1" s="5"/>
    </row>
    <row r="2" spans="5:9" ht="18" customHeight="1">
      <c r="E2" s="6"/>
      <c r="F2" s="6"/>
      <c r="G2" s="6"/>
      <c r="H2" s="22" t="s">
        <v>2</v>
      </c>
      <c r="I2" s="23"/>
    </row>
    <row r="3" spans="5:9" ht="18" customHeight="1">
      <c r="E3" s="7"/>
      <c r="F3" s="7"/>
      <c r="G3" s="7"/>
      <c r="H3" s="24" t="s">
        <v>4</v>
      </c>
      <c r="I3" s="25"/>
    </row>
    <row r="4" spans="5:9" ht="18" customHeight="1">
      <c r="E4" s="7"/>
      <c r="F4" s="7"/>
      <c r="G4" s="7"/>
      <c r="H4" s="24" t="s">
        <v>23</v>
      </c>
      <c r="I4" s="25"/>
    </row>
    <row r="5" spans="5:9" ht="18" customHeight="1">
      <c r="E5" s="7"/>
      <c r="F5" s="7"/>
      <c r="G5" s="7"/>
      <c r="H5" s="17"/>
      <c r="I5" s="18"/>
    </row>
    <row r="6" spans="1:4" ht="18" customHeight="1">
      <c r="A6" s="8"/>
      <c r="B6" s="11"/>
      <c r="C6" s="8"/>
      <c r="D6" s="8"/>
    </row>
    <row r="7" spans="1:9" ht="84" customHeight="1">
      <c r="A7" s="12" t="s">
        <v>0</v>
      </c>
      <c r="B7" s="12" t="s">
        <v>1</v>
      </c>
      <c r="C7" s="13" t="s">
        <v>3</v>
      </c>
      <c r="D7" s="14" t="s">
        <v>10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</row>
    <row r="8" spans="1:9" ht="69.75" customHeight="1" hidden="1">
      <c r="A8" s="19"/>
      <c r="B8" s="10" t="s">
        <v>33</v>
      </c>
      <c r="C8" s="15" t="s">
        <v>32</v>
      </c>
      <c r="D8" s="16">
        <v>6000</v>
      </c>
      <c r="E8" s="1">
        <f aca="true" t="shared" si="0" ref="E8:E14">D8*0.9</f>
        <v>5400</v>
      </c>
      <c r="F8" s="1">
        <f aca="true" t="shared" si="1" ref="F8:F14">D8*0.85</f>
        <v>5100</v>
      </c>
      <c r="G8" s="1">
        <f aca="true" t="shared" si="2" ref="G8:G14">D8*0.8</f>
        <v>4800</v>
      </c>
      <c r="H8" s="1">
        <f aca="true" t="shared" si="3" ref="H8:H14">D8*0.75</f>
        <v>4500</v>
      </c>
      <c r="I8" s="1">
        <f aca="true" t="shared" si="4" ref="I8:I14">D8*0.7</f>
        <v>4200</v>
      </c>
    </row>
    <row r="9" spans="1:9" ht="69.75" customHeight="1" hidden="1">
      <c r="A9" s="19"/>
      <c r="B9" s="10" t="s">
        <v>28</v>
      </c>
      <c r="C9" s="15" t="s">
        <v>29</v>
      </c>
      <c r="D9" s="16">
        <v>7600</v>
      </c>
      <c r="E9" s="1">
        <f t="shared" si="0"/>
        <v>6840</v>
      </c>
      <c r="F9" s="1">
        <f t="shared" si="1"/>
        <v>6460</v>
      </c>
      <c r="G9" s="1">
        <f t="shared" si="2"/>
        <v>6080</v>
      </c>
      <c r="H9" s="1">
        <f t="shared" si="3"/>
        <v>5700</v>
      </c>
      <c r="I9" s="1">
        <f t="shared" si="4"/>
        <v>5320</v>
      </c>
    </row>
    <row r="10" spans="1:9" ht="69.75" customHeight="1" hidden="1">
      <c r="A10" s="19"/>
      <c r="B10" s="10" t="s">
        <v>19</v>
      </c>
      <c r="C10" s="15" t="s">
        <v>20</v>
      </c>
      <c r="D10" s="16"/>
      <c r="E10" s="1">
        <f t="shared" si="0"/>
        <v>0</v>
      </c>
      <c r="F10" s="1">
        <f t="shared" si="1"/>
        <v>0</v>
      </c>
      <c r="G10" s="1">
        <f t="shared" si="2"/>
        <v>0</v>
      </c>
      <c r="H10" s="1">
        <f t="shared" si="3"/>
        <v>0</v>
      </c>
      <c r="I10" s="1">
        <f t="shared" si="4"/>
        <v>0</v>
      </c>
    </row>
    <row r="11" spans="1:9" ht="76.5">
      <c r="A11" s="19"/>
      <c r="B11" s="10" t="s">
        <v>35</v>
      </c>
      <c r="C11" s="15" t="s">
        <v>36</v>
      </c>
      <c r="D11" s="16">
        <v>10000</v>
      </c>
      <c r="E11" s="1">
        <f t="shared" si="0"/>
        <v>9000</v>
      </c>
      <c r="F11" s="1">
        <f t="shared" si="1"/>
        <v>8500</v>
      </c>
      <c r="G11" s="1">
        <f t="shared" si="2"/>
        <v>8000</v>
      </c>
      <c r="H11" s="1">
        <f t="shared" si="3"/>
        <v>7500</v>
      </c>
      <c r="I11" s="1">
        <f t="shared" si="4"/>
        <v>7000</v>
      </c>
    </row>
    <row r="12" spans="1:9" ht="84" customHeight="1">
      <c r="A12" s="19"/>
      <c r="B12" s="10" t="s">
        <v>44</v>
      </c>
      <c r="C12" s="15" t="s">
        <v>45</v>
      </c>
      <c r="D12" s="16">
        <v>12100</v>
      </c>
      <c r="E12" s="1">
        <f t="shared" si="0"/>
        <v>10890</v>
      </c>
      <c r="F12" s="1">
        <f t="shared" si="1"/>
        <v>10285</v>
      </c>
      <c r="G12" s="1">
        <f t="shared" si="2"/>
        <v>9680</v>
      </c>
      <c r="H12" s="1">
        <f t="shared" si="3"/>
        <v>9075</v>
      </c>
      <c r="I12" s="1">
        <f t="shared" si="4"/>
        <v>8470</v>
      </c>
    </row>
    <row r="13" spans="1:9" ht="84" customHeight="1">
      <c r="A13" s="19"/>
      <c r="B13" s="10" t="s">
        <v>37</v>
      </c>
      <c r="C13" s="15" t="s">
        <v>38</v>
      </c>
      <c r="D13" s="16">
        <v>14800</v>
      </c>
      <c r="E13" s="1">
        <f t="shared" si="0"/>
        <v>13320</v>
      </c>
      <c r="F13" s="1">
        <f t="shared" si="1"/>
        <v>12580</v>
      </c>
      <c r="G13" s="1">
        <f t="shared" si="2"/>
        <v>11840</v>
      </c>
      <c r="H13" s="1">
        <f t="shared" si="3"/>
        <v>11100</v>
      </c>
      <c r="I13" s="1">
        <f t="shared" si="4"/>
        <v>10360</v>
      </c>
    </row>
    <row r="14" spans="1:9" ht="86.25" customHeight="1">
      <c r="A14" s="19"/>
      <c r="B14" s="10" t="s">
        <v>46</v>
      </c>
      <c r="C14" s="15" t="s">
        <v>47</v>
      </c>
      <c r="D14" s="16">
        <v>17300</v>
      </c>
      <c r="E14" s="1">
        <f t="shared" si="0"/>
        <v>15570</v>
      </c>
      <c r="F14" s="1">
        <f t="shared" si="1"/>
        <v>14705</v>
      </c>
      <c r="G14" s="1">
        <f t="shared" si="2"/>
        <v>13840</v>
      </c>
      <c r="H14" s="1">
        <f t="shared" si="3"/>
        <v>12975</v>
      </c>
      <c r="I14" s="1">
        <f t="shared" si="4"/>
        <v>12110</v>
      </c>
    </row>
    <row r="15" spans="1:9" ht="96" customHeight="1">
      <c r="A15" s="19"/>
      <c r="B15" s="10" t="s">
        <v>5</v>
      </c>
      <c r="C15" s="2" t="s">
        <v>13</v>
      </c>
      <c r="D15" s="16">
        <v>17900</v>
      </c>
      <c r="E15" s="1">
        <f aca="true" t="shared" si="5" ref="E15:E23">D15*0.9</f>
        <v>16110</v>
      </c>
      <c r="F15" s="1">
        <f aca="true" t="shared" si="6" ref="F15:F23">D15*0.85</f>
        <v>15215</v>
      </c>
      <c r="G15" s="1">
        <f aca="true" t="shared" si="7" ref="G15:G23">D15*0.8</f>
        <v>14320</v>
      </c>
      <c r="H15" s="1">
        <f aca="true" t="shared" si="8" ref="H15:H23">D15*0.75</f>
        <v>13425</v>
      </c>
      <c r="I15" s="1">
        <f aca="true" t="shared" si="9" ref="I15:I23">D15*0.7</f>
        <v>12530</v>
      </c>
    </row>
    <row r="16" spans="1:9" ht="96.75" customHeight="1">
      <c r="A16" s="19"/>
      <c r="B16" s="10" t="s">
        <v>11</v>
      </c>
      <c r="C16" s="2" t="s">
        <v>14</v>
      </c>
      <c r="D16" s="16">
        <v>19800</v>
      </c>
      <c r="E16" s="1">
        <f>D16*0.9</f>
        <v>17820</v>
      </c>
      <c r="F16" s="1">
        <f>D16*0.85</f>
        <v>16830</v>
      </c>
      <c r="G16" s="1">
        <f>D16*0.8</f>
        <v>15840</v>
      </c>
      <c r="H16" s="1">
        <f>D16*0.75</f>
        <v>14850</v>
      </c>
      <c r="I16" s="1">
        <f>D16*0.7</f>
        <v>13860</v>
      </c>
    </row>
    <row r="17" spans="1:9" ht="95.25" customHeight="1">
      <c r="A17" s="19"/>
      <c r="B17" s="10" t="s">
        <v>12</v>
      </c>
      <c r="C17" s="2" t="s">
        <v>15</v>
      </c>
      <c r="D17" s="16">
        <v>21800</v>
      </c>
      <c r="E17" s="1">
        <f>D17*0.9</f>
        <v>19620</v>
      </c>
      <c r="F17" s="1">
        <f>D17*0.85</f>
        <v>18530</v>
      </c>
      <c r="G17" s="1">
        <f>D17*0.8</f>
        <v>17440</v>
      </c>
      <c r="H17" s="1">
        <f>D17*0.75</f>
        <v>16350</v>
      </c>
      <c r="I17" s="1">
        <f>D17*0.7</f>
        <v>15259.999999999998</v>
      </c>
    </row>
    <row r="18" spans="1:9" ht="96" customHeight="1">
      <c r="A18" s="19"/>
      <c r="B18" s="10" t="s">
        <v>34</v>
      </c>
      <c r="C18" s="2" t="s">
        <v>16</v>
      </c>
      <c r="D18" s="16">
        <v>25900</v>
      </c>
      <c r="E18" s="1">
        <f>D18*0.9</f>
        <v>23310</v>
      </c>
      <c r="F18" s="1">
        <f>D18*0.85</f>
        <v>22015</v>
      </c>
      <c r="G18" s="1">
        <f>D18*0.8</f>
        <v>20720</v>
      </c>
      <c r="H18" s="1">
        <f>D18*0.75</f>
        <v>19425</v>
      </c>
      <c r="I18" s="1">
        <f>D18*0.7</f>
        <v>18130</v>
      </c>
    </row>
    <row r="19" spans="1:9" ht="114.75" customHeight="1">
      <c r="A19" s="19"/>
      <c r="B19" s="10" t="s">
        <v>6</v>
      </c>
      <c r="C19" s="2" t="s">
        <v>25</v>
      </c>
      <c r="D19" s="16">
        <v>24500</v>
      </c>
      <c r="E19" s="1">
        <f t="shared" si="5"/>
        <v>22050</v>
      </c>
      <c r="F19" s="1">
        <f t="shared" si="6"/>
        <v>20825</v>
      </c>
      <c r="G19" s="1">
        <f t="shared" si="7"/>
        <v>19600</v>
      </c>
      <c r="H19" s="1">
        <f t="shared" si="8"/>
        <v>18375</v>
      </c>
      <c r="I19" s="1">
        <f t="shared" si="9"/>
        <v>17150</v>
      </c>
    </row>
    <row r="20" spans="1:9" ht="125.25" customHeight="1">
      <c r="A20" s="19"/>
      <c r="B20" s="10" t="s">
        <v>7</v>
      </c>
      <c r="C20" s="2" t="s">
        <v>24</v>
      </c>
      <c r="D20" s="16">
        <v>29200</v>
      </c>
      <c r="E20" s="1">
        <f t="shared" si="5"/>
        <v>26280</v>
      </c>
      <c r="F20" s="1">
        <f t="shared" si="6"/>
        <v>24820</v>
      </c>
      <c r="G20" s="1">
        <f t="shared" si="7"/>
        <v>23360</v>
      </c>
      <c r="H20" s="1">
        <f t="shared" si="8"/>
        <v>21900</v>
      </c>
      <c r="I20" s="1">
        <f t="shared" si="9"/>
        <v>20440</v>
      </c>
    </row>
    <row r="21" spans="1:9" ht="108.75" customHeight="1">
      <c r="A21" s="19"/>
      <c r="B21" s="10" t="s">
        <v>8</v>
      </c>
      <c r="C21" s="2" t="s">
        <v>26</v>
      </c>
      <c r="D21" s="16">
        <v>32200</v>
      </c>
      <c r="E21" s="1">
        <f t="shared" si="5"/>
        <v>28980</v>
      </c>
      <c r="F21" s="1">
        <f t="shared" si="6"/>
        <v>27370</v>
      </c>
      <c r="G21" s="1">
        <f t="shared" si="7"/>
        <v>25760</v>
      </c>
      <c r="H21" s="1">
        <f t="shared" si="8"/>
        <v>24150</v>
      </c>
      <c r="I21" s="1">
        <f t="shared" si="9"/>
        <v>22540</v>
      </c>
    </row>
    <row r="22" spans="1:9" ht="111" customHeight="1">
      <c r="A22" s="19"/>
      <c r="B22" s="10" t="s">
        <v>9</v>
      </c>
      <c r="C22" s="2" t="s">
        <v>27</v>
      </c>
      <c r="D22" s="16">
        <v>39100</v>
      </c>
      <c r="E22" s="1">
        <f t="shared" si="5"/>
        <v>35190</v>
      </c>
      <c r="F22" s="1">
        <f t="shared" si="6"/>
        <v>33235</v>
      </c>
      <c r="G22" s="1">
        <f t="shared" si="7"/>
        <v>31280</v>
      </c>
      <c r="H22" s="1">
        <f t="shared" si="8"/>
        <v>29325</v>
      </c>
      <c r="I22" s="1">
        <f t="shared" si="9"/>
        <v>27370</v>
      </c>
    </row>
    <row r="23" spans="1:9" ht="77.25" customHeight="1">
      <c r="A23" s="19"/>
      <c r="B23" s="10" t="s">
        <v>30</v>
      </c>
      <c r="C23" s="2" t="s">
        <v>31</v>
      </c>
      <c r="D23" s="16">
        <v>21900</v>
      </c>
      <c r="E23" s="1">
        <f t="shared" si="5"/>
        <v>19710</v>
      </c>
      <c r="F23" s="1">
        <f t="shared" si="6"/>
        <v>18615</v>
      </c>
      <c r="G23" s="1">
        <f t="shared" si="7"/>
        <v>17520</v>
      </c>
      <c r="H23" s="1">
        <f t="shared" si="8"/>
        <v>16425</v>
      </c>
      <c r="I23" s="1">
        <f t="shared" si="9"/>
        <v>15329.999999999998</v>
      </c>
    </row>
    <row r="24" spans="1:9" ht="84" customHeight="1">
      <c r="A24" s="19"/>
      <c r="B24" s="10" t="s">
        <v>18</v>
      </c>
      <c r="C24" s="2" t="s">
        <v>22</v>
      </c>
      <c r="D24" s="16">
        <v>2500</v>
      </c>
      <c r="E24" s="1">
        <f>D24*0.9</f>
        <v>2250</v>
      </c>
      <c r="F24" s="1">
        <f>D24*0.85</f>
        <v>2125</v>
      </c>
      <c r="G24" s="1">
        <f>D24*0.8</f>
        <v>2000</v>
      </c>
      <c r="H24" s="1">
        <f>D24*0.75</f>
        <v>1875</v>
      </c>
      <c r="I24" s="1">
        <f>D24*0.7</f>
        <v>1750</v>
      </c>
    </row>
    <row r="25" spans="1:9" ht="90.75" customHeight="1">
      <c r="A25" s="19"/>
      <c r="B25" s="10" t="s">
        <v>17</v>
      </c>
      <c r="C25" s="2" t="s">
        <v>21</v>
      </c>
      <c r="D25" s="16">
        <v>4300</v>
      </c>
      <c r="E25" s="1">
        <f>D25*0.9</f>
        <v>3870</v>
      </c>
      <c r="F25" s="1">
        <f>D25*0.85</f>
        <v>3655</v>
      </c>
      <c r="G25" s="1">
        <f>D25*0.8</f>
        <v>3440</v>
      </c>
      <c r="H25" s="1">
        <f>D25*0.75</f>
        <v>3225</v>
      </c>
      <c r="I25" s="1">
        <f>D25*0.7</f>
        <v>3010</v>
      </c>
    </row>
    <row r="27" ht="15">
      <c r="A27" s="20"/>
    </row>
    <row r="31" ht="10.5" customHeight="1"/>
    <row r="34" ht="10.5" customHeight="1"/>
    <row r="39" ht="11.25" customHeight="1"/>
    <row r="40" ht="15">
      <c r="A40" s="21"/>
    </row>
  </sheetData>
  <sheetProtection selectLockedCells="1" selectUnlockedCells="1"/>
  <mergeCells count="3">
    <mergeCell ref="H2:I2"/>
    <mergeCell ref="H3:I3"/>
    <mergeCell ref="H4:I4"/>
  </mergeCells>
  <printOptions/>
  <pageMargins left="0.3937007874015748" right="0.2362204724409449" top="0.31496062992125984" bottom="0.35433070866141736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BezdenezhnyhPV</cp:lastModifiedBy>
  <cp:lastPrinted>2022-01-18T10:16:51Z</cp:lastPrinted>
  <dcterms:created xsi:type="dcterms:W3CDTF">2009-06-18T07:48:14Z</dcterms:created>
  <dcterms:modified xsi:type="dcterms:W3CDTF">2024-02-26T11:18:40Z</dcterms:modified>
  <cp:category/>
  <cp:version/>
  <cp:contentType/>
  <cp:contentStatus/>
</cp:coreProperties>
</file>